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計算ツール" sheetId="7" r:id="rId1"/>
  </sheets>
  <calcPr calcId="152511"/>
</workbook>
</file>

<file path=xl/calcChain.xml><?xml version="1.0" encoding="utf-8"?>
<calcChain xmlns="http://schemas.openxmlformats.org/spreadsheetml/2006/main">
  <c r="J3" i="7" l="1"/>
  <c r="C11" i="7"/>
  <c r="E2" i="7"/>
  <c r="C8" i="7"/>
  <c r="E8" i="7"/>
  <c r="C9" i="7"/>
  <c r="E9" i="7"/>
  <c r="C10" i="7"/>
  <c r="E10" i="7"/>
  <c r="E11" i="7"/>
  <c r="D3" i="7"/>
  <c r="D4" i="7" s="1"/>
  <c r="D5" i="7" s="1"/>
  <c r="D6" i="7" s="1"/>
  <c r="D7" i="7" s="1"/>
  <c r="D8" i="7" s="1"/>
  <c r="D9" i="7" s="1"/>
  <c r="D10" i="7" s="1"/>
  <c r="D11" i="7" s="1"/>
  <c r="G2" i="7"/>
  <c r="G3" i="7" s="1"/>
  <c r="G4" i="7" s="1"/>
  <c r="G5" i="7" s="1"/>
  <c r="G6" i="7" s="1"/>
  <c r="F2" i="7"/>
  <c r="E3" i="7"/>
  <c r="E4" i="7"/>
  <c r="E5" i="7"/>
  <c r="E6" i="7"/>
  <c r="E7" i="7"/>
  <c r="C7" i="7"/>
  <c r="C6" i="7"/>
  <c r="C5" i="7"/>
  <c r="C4" i="7"/>
  <c r="C3" i="7"/>
  <c r="G7" i="7" l="1"/>
  <c r="F3" i="7"/>
  <c r="B3" i="7" s="1"/>
  <c r="K3" i="7" l="1"/>
  <c r="G8" i="7"/>
  <c r="F4" i="7"/>
  <c r="G9" i="7" l="1"/>
  <c r="B4" i="7"/>
  <c r="F5" i="7"/>
  <c r="G10" i="7" l="1"/>
  <c r="B5" i="7"/>
  <c r="F6" i="7"/>
  <c r="B6" i="7" s="1"/>
  <c r="G11" i="7" l="1"/>
  <c r="F7" i="7"/>
  <c r="F8" i="7" l="1"/>
  <c r="B7" i="7"/>
  <c r="I3" i="7" l="1"/>
  <c r="F9" i="7"/>
  <c r="B8" i="7"/>
  <c r="F10" i="7" l="1"/>
  <c r="B9" i="7"/>
  <c r="F11" i="7" l="1"/>
  <c r="B11" i="7" s="1"/>
  <c r="B10" i="7"/>
</calcChain>
</file>

<file path=xl/sharedStrings.xml><?xml version="1.0" encoding="utf-8"?>
<sst xmlns="http://schemas.openxmlformats.org/spreadsheetml/2006/main" count="11" uniqueCount="9">
  <si>
    <t>値動き</t>
  </si>
  <si>
    <t>量</t>
  </si>
  <si>
    <t>コスト計</t>
  </si>
  <si>
    <t>量(累計)</t>
    <rPh sb="2" eb="4">
      <t>ルイケイ</t>
    </rPh>
    <phoneticPr fontId="1"/>
  </si>
  <si>
    <t>ドルコスト平均法</t>
    <rPh sb="5" eb="7">
      <t>ヘイキン</t>
    </rPh>
    <rPh sb="7" eb="8">
      <t>ホウ</t>
    </rPh>
    <phoneticPr fontId="1"/>
  </si>
  <si>
    <t>ドルコスト平均法</t>
    <phoneticPr fontId="1"/>
  </si>
  <si>
    <t>毎月定量</t>
    <phoneticPr fontId="1"/>
  </si>
  <si>
    <t>初月全額</t>
    <phoneticPr fontId="1"/>
  </si>
  <si>
    <t>計算結果（平均購入価格）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</si>
</sst>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_ 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78" fontId="0" fillId="0" borderId="1" xfId="0" applyNumberFormat="1" applyBorder="1"/>
    <xf numFmtId="0" fontId="0" fillId="2" borderId="1" xfId="0" applyFill="1" applyBorder="1"/>
    <xf numFmtId="178" fontId="0" fillId="2" borderId="1" xfId="0" applyNumberFormat="1" applyFill="1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/>
  </sheetViews>
  <sheetFormatPr defaultRowHeight="13.5" x14ac:dyDescent="0.15"/>
  <cols>
    <col min="2" max="2" width="15.375" bestFit="1" customWidth="1"/>
    <col min="9" max="9" width="15.375" bestFit="1" customWidth="1"/>
  </cols>
  <sheetData>
    <row r="1" spans="1:11" x14ac:dyDescent="0.15">
      <c r="A1" s="1" t="s">
        <v>0</v>
      </c>
      <c r="B1" s="1" t="s">
        <v>4</v>
      </c>
      <c r="C1" s="1" t="s">
        <v>6</v>
      </c>
      <c r="D1" s="1" t="s">
        <v>7</v>
      </c>
      <c r="E1" s="1" t="s">
        <v>1</v>
      </c>
      <c r="F1" s="1" t="s">
        <v>3</v>
      </c>
      <c r="G1" s="1" t="s">
        <v>2</v>
      </c>
      <c r="I1" t="s">
        <v>8</v>
      </c>
    </row>
    <row r="2" spans="1:11" x14ac:dyDescent="0.15">
      <c r="A2" s="2">
        <v>112.929</v>
      </c>
      <c r="B2" s="4">
        <v>112.929</v>
      </c>
      <c r="C2" s="4">
        <v>112.929</v>
      </c>
      <c r="D2" s="4">
        <v>112.929</v>
      </c>
      <c r="E2" s="3">
        <f>1/A2</f>
        <v>8.8551213594382314E-3</v>
      </c>
      <c r="F2" s="3">
        <f>E2</f>
        <v>8.8551213594382314E-3</v>
      </c>
      <c r="G2" s="3">
        <f>1</f>
        <v>1</v>
      </c>
      <c r="I2" t="s">
        <v>5</v>
      </c>
      <c r="J2" t="s">
        <v>6</v>
      </c>
      <c r="K2" t="s">
        <v>7</v>
      </c>
    </row>
    <row r="3" spans="1:11" x14ac:dyDescent="0.15">
      <c r="A3" s="2">
        <v>110.845</v>
      </c>
      <c r="B3" s="4">
        <f>G3/F3</f>
        <v>111.87729588781538</v>
      </c>
      <c r="C3" s="4">
        <f>AVERAGE(A2:A3)</f>
        <v>111.887</v>
      </c>
      <c r="D3" s="4">
        <f>D2</f>
        <v>112.929</v>
      </c>
      <c r="E3" s="3">
        <f>1/A3</f>
        <v>9.0216067481618482E-3</v>
      </c>
      <c r="F3" s="3">
        <f>F2+E3</f>
        <v>1.787672810760008E-2</v>
      </c>
      <c r="G3" s="3">
        <f>1+G2</f>
        <v>2</v>
      </c>
      <c r="I3">
        <f>INDEX(B:B,COUNTA(A:A))</f>
        <v>110.30206911527441</v>
      </c>
      <c r="J3">
        <f>INDEX(C:C,COUNTA(C:C))</f>
        <v>110.95033333333333</v>
      </c>
      <c r="K3">
        <f>INDEX(D:D,COUNTA(D:D))</f>
        <v>112.929</v>
      </c>
    </row>
    <row r="4" spans="1:11" x14ac:dyDescent="0.15">
      <c r="A4" s="2">
        <v>107.965</v>
      </c>
      <c r="B4" s="4">
        <f>G4/F4</f>
        <v>110.54206909410912</v>
      </c>
      <c r="C4" s="4">
        <f>AVERAGE(A2:A4)</f>
        <v>110.57966666666668</v>
      </c>
      <c r="D4" s="4">
        <f>D3</f>
        <v>112.929</v>
      </c>
      <c r="E4" s="3">
        <f>1/A4</f>
        <v>9.262260917890057E-3</v>
      </c>
      <c r="F4" s="3">
        <f t="shared" ref="F4:F7" si="0">F3+E4</f>
        <v>2.7138989025490137E-2</v>
      </c>
      <c r="G4" s="3">
        <f t="shared" ref="G4:G7" si="1">1+G3</f>
        <v>3</v>
      </c>
    </row>
    <row r="5" spans="1:11" x14ac:dyDescent="0.15">
      <c r="A5" s="2">
        <v>106.093</v>
      </c>
      <c r="B5" s="4">
        <f>G5/F5</f>
        <v>109.39518210871816</v>
      </c>
      <c r="C5" s="4">
        <f>AVERAGE(A2:A5)</f>
        <v>109.45800000000001</v>
      </c>
      <c r="D5" s="4">
        <f>D4</f>
        <v>112.929</v>
      </c>
      <c r="E5" s="3">
        <f>1/A5</f>
        <v>9.4256925527603144E-3</v>
      </c>
      <c r="F5" s="3">
        <f t="shared" si="0"/>
        <v>3.6564681578250449E-2</v>
      </c>
      <c r="G5" s="3">
        <f t="shared" si="1"/>
        <v>4</v>
      </c>
    </row>
    <row r="6" spans="1:11" x14ac:dyDescent="0.15">
      <c r="A6" s="2">
        <v>107.617</v>
      </c>
      <c r="B6" s="4">
        <f>G6/F6</f>
        <v>109.03486015668975</v>
      </c>
      <c r="C6" s="4">
        <f>AVERAGE(A2:A6)</f>
        <v>109.08980000000001</v>
      </c>
      <c r="D6" s="4">
        <f>D5</f>
        <v>112.929</v>
      </c>
      <c r="E6" s="3">
        <f>1/A6</f>
        <v>9.292212196957729E-3</v>
      </c>
      <c r="F6" s="3">
        <f t="shared" si="0"/>
        <v>4.5856893775208178E-2</v>
      </c>
      <c r="G6" s="3">
        <f t="shared" si="1"/>
        <v>5</v>
      </c>
    </row>
    <row r="7" spans="1:11" x14ac:dyDescent="0.15">
      <c r="A7" s="2">
        <v>109.617</v>
      </c>
      <c r="B7" s="4">
        <f>G7/F7</f>
        <v>109.13145370111836</v>
      </c>
      <c r="C7" s="4">
        <f>AVERAGE(A2:A7)</f>
        <v>109.17766666666667</v>
      </c>
      <c r="D7" s="4">
        <f>D6</f>
        <v>112.929</v>
      </c>
      <c r="E7" s="3">
        <f>1/A7</f>
        <v>9.1226725781584968E-3</v>
      </c>
      <c r="F7" s="3">
        <f t="shared" si="0"/>
        <v>5.4979566353366677E-2</v>
      </c>
      <c r="G7" s="3">
        <f t="shared" si="1"/>
        <v>6</v>
      </c>
    </row>
    <row r="8" spans="1:11" x14ac:dyDescent="0.15">
      <c r="A8" s="2">
        <v>110.617</v>
      </c>
      <c r="B8" s="4">
        <f>G8/F8</f>
        <v>109.34122700526413</v>
      </c>
      <c r="C8" s="4">
        <f t="shared" ref="C8:C11" si="2">AVERAGE(A3:A8)</f>
        <v>108.79233333333333</v>
      </c>
      <c r="D8" s="4">
        <f t="shared" ref="D8:D11" si="3">D7</f>
        <v>112.929</v>
      </c>
      <c r="E8" s="3">
        <f>1/A8</f>
        <v>9.0402017773036688E-3</v>
      </c>
      <c r="F8" s="3">
        <f t="shared" ref="F8:F11" si="4">F7+E8</f>
        <v>6.401976813067034E-2</v>
      </c>
      <c r="G8" s="3">
        <f t="shared" ref="G8:G11" si="5">1+G7</f>
        <v>7</v>
      </c>
    </row>
    <row r="9" spans="1:11" x14ac:dyDescent="0.15">
      <c r="A9" s="2">
        <v>111.617</v>
      </c>
      <c r="B9" s="4">
        <f>G9/F9</f>
        <v>109.62061055028505</v>
      </c>
      <c r="C9" s="4">
        <f t="shared" si="2"/>
        <v>108.92099999999999</v>
      </c>
      <c r="D9" s="4">
        <f t="shared" si="3"/>
        <v>112.929</v>
      </c>
      <c r="E9" s="3">
        <f>1/A9</f>
        <v>8.9592087226856125E-3</v>
      </c>
      <c r="F9" s="3">
        <f t="shared" si="4"/>
        <v>7.2978976853355956E-2</v>
      </c>
      <c r="G9" s="3">
        <f t="shared" si="5"/>
        <v>8</v>
      </c>
    </row>
    <row r="10" spans="1:11" x14ac:dyDescent="0.15">
      <c r="A10" s="2">
        <v>112.617</v>
      </c>
      <c r="B10" s="4">
        <f>G10/F10</f>
        <v>109.9456453256702</v>
      </c>
      <c r="C10" s="4">
        <f t="shared" si="2"/>
        <v>109.69633333333333</v>
      </c>
      <c r="D10" s="4">
        <f t="shared" si="3"/>
        <v>112.929</v>
      </c>
      <c r="E10" s="3">
        <f>1/A10</f>
        <v>8.8796540486782635E-3</v>
      </c>
      <c r="F10" s="3">
        <f t="shared" si="4"/>
        <v>8.1858630902034213E-2</v>
      </c>
      <c r="G10" s="3">
        <f t="shared" si="5"/>
        <v>9</v>
      </c>
    </row>
    <row r="11" spans="1:11" x14ac:dyDescent="0.15">
      <c r="A11" s="2">
        <v>113.617</v>
      </c>
      <c r="B11" s="4">
        <f>G11/F11</f>
        <v>110.30206911527441</v>
      </c>
      <c r="C11" s="4">
        <f>AVERAGE(A6:A11)</f>
        <v>110.95033333333333</v>
      </c>
      <c r="D11" s="4">
        <f t="shared" si="3"/>
        <v>112.929</v>
      </c>
      <c r="E11" s="3">
        <f>1/A11</f>
        <v>8.8014997755617545E-3</v>
      </c>
      <c r="F11" s="3">
        <f t="shared" si="4"/>
        <v>9.0660130677595971E-2</v>
      </c>
      <c r="G11" s="3">
        <f t="shared" si="5"/>
        <v>10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計算ツール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2019-08-04T13:43:46Z</dcterms:modified>
</cp:coreProperties>
</file>